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kul.sise\kulm\users$\tuuli.soodla\Documents\ELTSA RAKU\Lepingud\Tellimused\"/>
    </mc:Choice>
  </mc:AlternateContent>
  <xr:revisionPtr revIDLastSave="0" documentId="13_ncr:1_{5333B73B-DF91-40E1-88B4-767DDE6A34DD}" xr6:coauthVersionLast="47" xr6:coauthVersionMax="47" xr10:uidLastSave="{00000000-0000-0000-0000-000000000000}"/>
  <bookViews>
    <workbookView xWindow="-5520" yWindow="-21720" windowWidth="38640" windowHeight="21240" xr2:uid="{15619E2F-CA66-49BE-B7F8-7FAC0B20F0E3}"/>
  </bookViews>
  <sheets>
    <sheet name="II tellimu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B50" i="1"/>
  <c r="B48" i="1"/>
  <c r="B19" i="1"/>
  <c r="B16" i="1"/>
  <c r="B4" i="1"/>
  <c r="B52" i="1" l="1"/>
</calcChain>
</file>

<file path=xl/sharedStrings.xml><?xml version="1.0" encoding="utf-8"?>
<sst xmlns="http://schemas.openxmlformats.org/spreadsheetml/2006/main" count="55" uniqueCount="52">
  <si>
    <t>Tegevused ja tulemid</t>
  </si>
  <si>
    <t>Maht (h)</t>
  </si>
  <si>
    <t>Kommentaar</t>
  </si>
  <si>
    <t>Analüüs</t>
  </si>
  <si>
    <t>Üldiste teekondade kaardistus</t>
  </si>
  <si>
    <t>Kohtumised ja koosolekud (mh kliendi juures)</t>
  </si>
  <si>
    <t>Lisandunud materjalide läbitöötamine</t>
  </si>
  <si>
    <t>Ärianalüütiku onboardimine ja toetamine</t>
  </si>
  <si>
    <t>Dokumendianalüüs, olemasoleva info süstematiseerimine; Süngid süsteemianalüütikuga; olemasoleva registriga tutvumine</t>
  </si>
  <si>
    <t>Intervjuud/töötoad seotud osapooltega (8 intervjuud)</t>
  </si>
  <si>
    <t>Tulem: ELTSA protsesside AS-IS kaardistuse koostamine. Kaardistus on aluseks 3. tellimuses  TO-BE kaardistuse ning ELTSA mahuhinnangutega MVP funktsionaalsuste nimekirja koostamiseks</t>
  </si>
  <si>
    <t>TO-BE protsesside kirjeldamine (pidude ja peol osalevate kolektiivide andmete haldamine, päringud)</t>
  </si>
  <si>
    <t>Disain</t>
  </si>
  <si>
    <t>Kasutajateekondade kaardistamine (ELTSA mooduli kasutajateekonnad)</t>
  </si>
  <si>
    <t>ELSA ärianalüüsi intervjuud</t>
  </si>
  <si>
    <t>Tehnilised tegevused</t>
  </si>
  <si>
    <t>Taristu</t>
  </si>
  <si>
    <t>Helm manifestide (Chart) loomine
Tulem: Loodud on Helm Chart, kus on defineeritud teenuste toimimiseks vajalikud K8s manifestid koos muutujatepõhise konfiguratsiooni võimekusega. Ei hõlma endas klastrisse paigaldust</t>
  </si>
  <si>
    <t>Ajutise X-tee turvaserveri seadistamine</t>
  </si>
  <si>
    <t>Liidestused</t>
  </si>
  <si>
    <t>BE: X-tee baasmoodul - loodud baasmoodul X-tee alamsüsteemidega suhtlemiseks</t>
  </si>
  <si>
    <t>BE: X-Tee - ADS - võimalik pärida aadressi alusel aadressiandmeid</t>
  </si>
  <si>
    <t>BE: X-Tee - Rahvastikuregister - võimalik pärida isikukoodi alusel isiku nimi ning surma kuupäev</t>
  </si>
  <si>
    <t>BE: X-Tee - Äriregister - võimalik pärida registrikoodi alusel ettevõtte üldandmed ja esindusõiguslikud isikud</t>
  </si>
  <si>
    <t>BE: X-Tee - Kutseregister - võimalik pärida registrikoodi alusel omistatud kutsete andmed</t>
  </si>
  <si>
    <t>BE: X-Tee - Riigi Tugiteenuste Register (SAP) - võimalik pärida registrikoodi alusel kanneteks (?) vajalike andmeid</t>
  </si>
  <si>
    <t>Klassifikaatorid</t>
  </si>
  <si>
    <t>BE: Klassifikaatorite teenus (baas) - loodud baasteenus klassifikaatorite loogika implementeerimiseks</t>
  </si>
  <si>
    <t>BE: Klassifikaatorite list, get - klassifikaatoreid on võimalik pärida nimekirjana või üksikult (koos valikväärtustega)</t>
  </si>
  <si>
    <t>BE: Klassifikaatorite muutmine - klassifikaatorite valikväärtusi on võimalik lisada/muuta/eemaldada</t>
  </si>
  <si>
    <t>Organisatsioonid</t>
  </si>
  <si>
    <t>BE: Organisatsioonide teenus (baas) - loodud baasteenus organisatsioonide loogika implementeerimiseks</t>
  </si>
  <si>
    <t>BE: Andmemudel - andmekoosseisu põhjal loodud andmemudel ning andmebaasi valmidused loogika implementeerimiseks</t>
  </si>
  <si>
    <t>Kollektiivid</t>
  </si>
  <si>
    <t>BE: Kollektiivide teenus (baas) - loodud baasteenus kollektiivide loogika implementeerimiseks</t>
  </si>
  <si>
    <t>Isikud</t>
  </si>
  <si>
    <t>BE: Isikute teenus (baas) - loodud baasteenus isikute loogika implementeerimiseks</t>
  </si>
  <si>
    <t>Hooned</t>
  </si>
  <si>
    <t>BE: Hoonete teenus (baas) - loodud baasteenus hoonete loogika implementeerimiseks</t>
  </si>
  <si>
    <t>Autentimine</t>
  </si>
  <si>
    <t>BE: Parooliga autentimine - loodud võimalus autentida e-maili ja parooliga</t>
  </si>
  <si>
    <t>Testimine</t>
  </si>
  <si>
    <t>Projektijuhtmine</t>
  </si>
  <si>
    <t>Projektijuhtmine (koormus 30%)</t>
  </si>
  <si>
    <t>Kokku</t>
  </si>
  <si>
    <t>Andmekoosseisude täpsustamine (RAKU ja alusandmete mooduli kohta)</t>
  </si>
  <si>
    <t>MVP projektiplaani koostamine koos eeldatavate mahuhinnangutega (jätk). MVP luuakse ilma ELTSA haldusvahendita, RAKU ja alusandmete mooduli kohta.</t>
  </si>
  <si>
    <r>
      <t xml:space="preserve">Periood: </t>
    </r>
    <r>
      <rPr>
        <b/>
        <sz val="11"/>
        <color theme="1"/>
        <rFont val="Calibri"/>
        <family val="2"/>
        <charset val="186"/>
        <scheme val="minor"/>
      </rPr>
      <t>13.05-30.06.2024</t>
    </r>
  </si>
  <si>
    <r>
      <t>ELTSA mooduli</t>
    </r>
    <r>
      <rPr>
        <b/>
        <sz val="11"/>
        <color theme="1"/>
        <rFont val="Calibri"/>
        <family val="2"/>
        <scheme val="minor"/>
      </rPr>
      <t xml:space="preserve"> äriprotsesside kaardistus</t>
    </r>
  </si>
  <si>
    <t>Tellimuses sisaldub ajutise X-tee turvaserveri ülesseadmine ning seadistamine/registreerimine vajalike registrite test-teenustega</t>
  </si>
  <si>
    <t>Tulemiks on Helm Chart pakk, mis muutub kättesaadavaks GitLab'i repos. Chart'i testimine teostatatkse TWN enda klastrite peal, kuid reaalne teenuse paigaldus toimub siis, kui Telia poolel on asjad valmis.
Maht ei sisalda paigalduse jaoks vajalike eelduste seadistamist (chart registry) ning esmast paigaldust.</t>
  </si>
  <si>
    <t>Lisa 1 - Tellimus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</si>
</sst>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charset val="186"/>
      <scheme val="minor"/>
    </font>
    <font>
      <sz val="11"/>
      <color theme="1"/>
      <name val="Calibri"/>
      <family val="2"/>
      <scheme val="minor"/>
    </font>
    <font>
      <b/>
      <sz val="11"/>
      <color theme="1"/>
      <name val="Calibri"/>
      <family val="2"/>
      <charset val="186"/>
      <scheme val="minor"/>
    </font>
    <font>
      <b/>
      <sz val="11"/>
      <color theme="1"/>
      <name val="Calibri"/>
      <family val="2"/>
      <scheme val="minor"/>
    </font>
    <font>
      <sz val="11"/>
      <color rgb="FFFF0000"/>
      <name val="Calibri"/>
      <family val="2"/>
      <scheme val="minor"/>
    </font>
    <font>
      <b/>
      <sz val="11"/>
      <color rgb="FFFF0000"/>
      <name val="Calibri"/>
      <family val="2"/>
      <charset val="186"/>
      <scheme val="minor"/>
    </font>
    <font>
      <sz val="11"/>
      <name val="Calibri"/>
      <family val="2"/>
      <scheme val="minor"/>
    </font>
    <font>
      <sz val="11"/>
      <color theme="1"/>
      <name val="Aptos Narrow"/>
      <family val="2"/>
      <charset val="186"/>
    </font>
  </fonts>
  <fills count="5">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top/>
      <bottom/>
      <diagonal/>
    </border>
    <border>
      <left style="thin">
        <color rgb="FF000000"/>
      </left>
      <right style="thin">
        <color rgb="FF000000"/>
      </right>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s>
  <cellStyleXfs count="1">
    <xf numFmtId="0" fontId="0" fillId="0" borderId="0"/>
  </cellStyleXfs>
  <cellXfs count="34">
    <xf numFmtId="0" fontId="0" fillId="0" borderId="0" xfId="0"/>
    <xf numFmtId="0" fontId="4" fillId="0" borderId="0" xfId="0" applyFont="1" applyAlignment="1">
      <alignment wrapText="1"/>
    </xf>
    <xf numFmtId="0" fontId="4" fillId="0" borderId="1" xfId="0" applyFont="1" applyBorder="1" applyAlignment="1">
      <alignment wrapText="1"/>
    </xf>
    <xf numFmtId="0" fontId="4" fillId="0" borderId="1" xfId="0" applyFont="1" applyBorder="1"/>
    <xf numFmtId="0" fontId="4" fillId="2" borderId="1" xfId="0" applyFont="1" applyFill="1" applyBorder="1" applyAlignment="1">
      <alignment wrapText="1"/>
    </xf>
    <xf numFmtId="0" fontId="4" fillId="2" borderId="1" xfId="0" applyFont="1" applyFill="1" applyBorder="1"/>
    <xf numFmtId="0" fontId="0" fillId="0" borderId="1" xfId="0" applyBorder="1"/>
    <xf numFmtId="0" fontId="3" fillId="2" borderId="1" xfId="0" applyFont="1" applyFill="1" applyBorder="1" applyAlignment="1">
      <alignment wrapText="1"/>
    </xf>
    <xf numFmtId="0" fontId="5" fillId="0" borderId="0" xfId="0" applyFont="1" applyAlignment="1">
      <alignment wrapText="1"/>
    </xf>
    <xf numFmtId="0" fontId="0" fillId="0" borderId="0" xfId="0" applyAlignment="1">
      <alignment wrapText="1"/>
    </xf>
    <xf numFmtId="0" fontId="0" fillId="0" borderId="4" xfId="0" applyBorder="1"/>
    <xf numFmtId="0" fontId="0" fillId="0" borderId="9" xfId="0" applyBorder="1"/>
    <xf numFmtId="0" fontId="2" fillId="0" borderId="0" xfId="0" applyFont="1" applyAlignment="1">
      <alignment wrapText="1"/>
    </xf>
    <xf numFmtId="0" fontId="3"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3" fillId="0" borderId="0" xfId="0" applyFont="1"/>
    <xf numFmtId="0" fontId="0" fillId="0" borderId="0" xfId="0" applyAlignment="1">
      <alignment horizontal="right"/>
    </xf>
    <xf numFmtId="0" fontId="1" fillId="0" borderId="1" xfId="0" applyFont="1" applyBorder="1" applyAlignment="1">
      <alignment wrapText="1"/>
    </xf>
    <xf numFmtId="0" fontId="8" fillId="0" borderId="0" xfId="0" applyFont="1" applyAlignment="1">
      <alignment wrapText="1"/>
    </xf>
    <xf numFmtId="0" fontId="0" fillId="0" borderId="1" xfId="0" applyFont="1" applyBorder="1" applyAlignment="1">
      <alignment wrapText="1"/>
    </xf>
    <xf numFmtId="0" fontId="0" fillId="0" borderId="0" xfId="0" applyFont="1" applyAlignment="1">
      <alignment wrapText="1"/>
    </xf>
    <xf numFmtId="0" fontId="0" fillId="2" borderId="1" xfId="0" applyFill="1" applyBorder="1" applyAlignment="1">
      <alignment wrapText="1"/>
    </xf>
    <xf numFmtId="0" fontId="0" fillId="4" borderId="7" xfId="0" applyFont="1" applyFill="1" applyBorder="1" applyAlignment="1">
      <alignment wrapText="1"/>
    </xf>
    <xf numFmtId="0" fontId="0" fillId="0" borderId="8" xfId="0" applyFont="1" applyBorder="1" applyAlignment="1">
      <alignment wrapText="1"/>
    </xf>
    <xf numFmtId="0" fontId="0" fillId="0" borderId="4" xfId="0" applyFont="1" applyBorder="1" applyAlignment="1">
      <alignment wrapText="1"/>
    </xf>
    <xf numFmtId="0" fontId="4" fillId="3" borderId="5" xfId="0" applyFont="1" applyFill="1" applyBorder="1" applyAlignment="1">
      <alignment wrapText="1"/>
    </xf>
    <xf numFmtId="0" fontId="4" fillId="3" borderId="6" xfId="0" applyFont="1" applyFill="1" applyBorder="1" applyAlignment="1">
      <alignment wrapText="1"/>
    </xf>
    <xf numFmtId="0" fontId="4" fillId="3" borderId="2" xfId="0" applyFont="1" applyFill="1" applyBorder="1" applyAlignment="1">
      <alignment wrapText="1"/>
    </xf>
    <xf numFmtId="0" fontId="4" fillId="3" borderId="3" xfId="0" applyFont="1" applyFill="1" applyBorder="1" applyAlignment="1">
      <alignment wrapText="1"/>
    </xf>
    <xf numFmtId="0" fontId="4" fillId="3" borderId="10" xfId="0" applyFont="1" applyFill="1" applyBorder="1" applyAlignment="1">
      <alignment wrapText="1"/>
    </xf>
    <xf numFmtId="0" fontId="4" fillId="3" borderId="11" xfId="0" applyFont="1" applyFill="1" applyBorder="1" applyAlignment="1">
      <alignment wrapText="1"/>
    </xf>
    <xf numFmtId="0" fontId="4" fillId="3" borderId="5" xfId="0" applyFont="1" applyFill="1" applyBorder="1" applyAlignment="1">
      <alignment horizontal="left" wrapText="1" indent="1"/>
    </xf>
    <xf numFmtId="0" fontId="4" fillId="3" borderId="6" xfId="0" applyFont="1" applyFill="1" applyBorder="1" applyAlignment="1">
      <alignment horizontal="left" wrapText="1" indent="1"/>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4E535-55CC-4EA1-930D-5848D2BB49CA}">
  <dimension ref="A1:E58"/>
  <sheetViews>
    <sheetView tabSelected="1" zoomScale="120" zoomScaleNormal="120" workbookViewId="0">
      <selection activeCell="C11" sqref="C11"/>
    </sheetView>
  </sheetViews>
  <sheetFormatPr defaultColWidth="9.453125" defaultRowHeight="14.5" x14ac:dyDescent="0.35"/>
  <cols>
    <col min="1" max="1" width="48.81640625" style="21" customWidth="1"/>
    <col min="2" max="2" width="9.1796875" bestFit="1" customWidth="1"/>
    <col min="3" max="3" width="33.08984375" style="9" customWidth="1"/>
    <col min="4" max="4" width="15.36328125" style="9" customWidth="1"/>
  </cols>
  <sheetData>
    <row r="1" spans="1:4" x14ac:dyDescent="0.35">
      <c r="A1" s="13" t="s">
        <v>51</v>
      </c>
    </row>
    <row r="2" spans="1:4" x14ac:dyDescent="0.35">
      <c r="A2" s="1" t="s">
        <v>47</v>
      </c>
      <c r="C2" s="8"/>
    </row>
    <row r="3" spans="1:4" x14ac:dyDescent="0.35">
      <c r="A3" s="2" t="s">
        <v>0</v>
      </c>
      <c r="B3" s="3" t="s">
        <v>1</v>
      </c>
      <c r="C3" s="13" t="s">
        <v>2</v>
      </c>
    </row>
    <row r="4" spans="1:4" x14ac:dyDescent="0.35">
      <c r="A4" s="4" t="s">
        <v>3</v>
      </c>
      <c r="B4" s="5">
        <f>SUM(B5:B10)</f>
        <v>200</v>
      </c>
      <c r="C4" s="22"/>
    </row>
    <row r="5" spans="1:4" x14ac:dyDescent="0.35">
      <c r="A5" s="18" t="s">
        <v>4</v>
      </c>
      <c r="B5" s="6">
        <v>8</v>
      </c>
    </row>
    <row r="6" spans="1:4" ht="29" x14ac:dyDescent="0.35">
      <c r="A6" s="18" t="s">
        <v>45</v>
      </c>
      <c r="B6" s="6">
        <v>60</v>
      </c>
    </row>
    <row r="7" spans="1:4" x14ac:dyDescent="0.35">
      <c r="A7" s="18" t="s">
        <v>5</v>
      </c>
      <c r="B7" s="6">
        <v>16</v>
      </c>
    </row>
    <row r="8" spans="1:4" x14ac:dyDescent="0.35">
      <c r="A8" s="18" t="s">
        <v>6</v>
      </c>
      <c r="B8" s="6">
        <v>8</v>
      </c>
    </row>
    <row r="9" spans="1:4" ht="56.5" x14ac:dyDescent="0.35">
      <c r="A9" s="19" t="s">
        <v>46</v>
      </c>
      <c r="B9" s="6">
        <v>90</v>
      </c>
      <c r="D9" s="15"/>
    </row>
    <row r="10" spans="1:4" x14ac:dyDescent="0.35">
      <c r="A10" s="18" t="s">
        <v>7</v>
      </c>
      <c r="B10" s="6">
        <v>18</v>
      </c>
    </row>
    <row r="11" spans="1:4" x14ac:dyDescent="0.35">
      <c r="A11" s="7" t="s">
        <v>48</v>
      </c>
      <c r="B11" s="5">
        <f>SUM(B12:B15)</f>
        <v>156</v>
      </c>
      <c r="C11" s="8"/>
    </row>
    <row r="12" spans="1:4" ht="43.5" x14ac:dyDescent="0.35">
      <c r="A12" s="18" t="s">
        <v>8</v>
      </c>
      <c r="B12" s="3">
        <v>24</v>
      </c>
    </row>
    <row r="13" spans="1:4" x14ac:dyDescent="0.35">
      <c r="A13" s="18" t="s">
        <v>9</v>
      </c>
      <c r="B13" s="3">
        <v>52</v>
      </c>
      <c r="D13" s="8"/>
    </row>
    <row r="14" spans="1:4" ht="58.5" customHeight="1" x14ac:dyDescent="0.35">
      <c r="A14" s="18" t="s">
        <v>10</v>
      </c>
      <c r="B14" s="3">
        <v>40</v>
      </c>
    </row>
    <row r="15" spans="1:4" ht="29" x14ac:dyDescent="0.35">
      <c r="A15" s="18" t="s">
        <v>11</v>
      </c>
      <c r="B15" s="3">
        <v>40</v>
      </c>
    </row>
    <row r="16" spans="1:4" x14ac:dyDescent="0.35">
      <c r="A16" s="4" t="s">
        <v>12</v>
      </c>
      <c r="B16" s="5">
        <f>SUM(B17:B18)</f>
        <v>100</v>
      </c>
    </row>
    <row r="17" spans="1:4" ht="29" x14ac:dyDescent="0.35">
      <c r="A17" s="20" t="s">
        <v>13</v>
      </c>
      <c r="B17" s="6">
        <v>55</v>
      </c>
      <c r="D17" s="8"/>
    </row>
    <row r="18" spans="1:4" x14ac:dyDescent="0.35">
      <c r="A18" s="18" t="s">
        <v>14</v>
      </c>
      <c r="B18" s="6">
        <v>45</v>
      </c>
      <c r="C18" s="8"/>
    </row>
    <row r="19" spans="1:4" x14ac:dyDescent="0.35">
      <c r="A19" s="4" t="s">
        <v>15</v>
      </c>
      <c r="B19" s="5">
        <f>SUM(B20:B47)</f>
        <v>194</v>
      </c>
    </row>
    <row r="20" spans="1:4" x14ac:dyDescent="0.35">
      <c r="A20" s="28" t="s">
        <v>16</v>
      </c>
      <c r="B20" s="29"/>
    </row>
    <row r="21" spans="1:4" ht="153" customHeight="1" x14ac:dyDescent="0.35">
      <c r="A21" s="20" t="s">
        <v>17</v>
      </c>
      <c r="B21" s="6">
        <v>26</v>
      </c>
      <c r="C21" s="9" t="s">
        <v>50</v>
      </c>
    </row>
    <row r="22" spans="1:4" x14ac:dyDescent="0.35">
      <c r="A22" s="23" t="s">
        <v>18</v>
      </c>
      <c r="B22" s="10">
        <v>30</v>
      </c>
      <c r="C22" s="12"/>
    </row>
    <row r="23" spans="1:4" ht="76" customHeight="1" x14ac:dyDescent="0.35">
      <c r="A23" s="30" t="s">
        <v>19</v>
      </c>
      <c r="B23" s="31"/>
      <c r="C23" s="15" t="s">
        <v>49</v>
      </c>
    </row>
    <row r="24" spans="1:4" ht="29" x14ac:dyDescent="0.35">
      <c r="A24" s="24" t="s">
        <v>20</v>
      </c>
      <c r="B24" s="11">
        <v>16</v>
      </c>
      <c r="C24" s="8"/>
    </row>
    <row r="25" spans="1:4" ht="29" x14ac:dyDescent="0.35">
      <c r="A25" s="25" t="s">
        <v>21</v>
      </c>
      <c r="B25" s="11">
        <v>8</v>
      </c>
    </row>
    <row r="26" spans="1:4" ht="29" x14ac:dyDescent="0.35">
      <c r="A26" s="25" t="s">
        <v>22</v>
      </c>
      <c r="B26" s="10">
        <v>8</v>
      </c>
      <c r="D26" s="8"/>
    </row>
    <row r="27" spans="1:4" ht="29" x14ac:dyDescent="0.35">
      <c r="A27" s="25" t="s">
        <v>23</v>
      </c>
      <c r="B27" s="10">
        <v>8</v>
      </c>
    </row>
    <row r="28" spans="1:4" ht="29" x14ac:dyDescent="0.35">
      <c r="A28" s="25" t="s">
        <v>24</v>
      </c>
      <c r="B28" s="10">
        <v>8</v>
      </c>
    </row>
    <row r="29" spans="1:4" ht="43.5" x14ac:dyDescent="0.35">
      <c r="A29" s="25" t="s">
        <v>25</v>
      </c>
      <c r="B29" s="10">
        <v>8</v>
      </c>
      <c r="C29" s="8"/>
    </row>
    <row r="30" spans="1:4" x14ac:dyDescent="0.35">
      <c r="A30" s="32" t="s">
        <v>26</v>
      </c>
      <c r="B30" s="33"/>
    </row>
    <row r="31" spans="1:4" ht="29" x14ac:dyDescent="0.35">
      <c r="A31" s="20" t="s">
        <v>27</v>
      </c>
      <c r="B31" s="6">
        <v>2</v>
      </c>
    </row>
    <row r="32" spans="1:4" ht="43.5" x14ac:dyDescent="0.35">
      <c r="A32" s="20" t="s">
        <v>28</v>
      </c>
      <c r="B32" s="6">
        <v>8</v>
      </c>
    </row>
    <row r="33" spans="1:2" ht="29" x14ac:dyDescent="0.35">
      <c r="A33" s="20" t="s">
        <v>29</v>
      </c>
      <c r="B33" s="6">
        <v>8</v>
      </c>
    </row>
    <row r="34" spans="1:2" x14ac:dyDescent="0.35">
      <c r="A34" s="26" t="s">
        <v>30</v>
      </c>
      <c r="B34" s="27"/>
    </row>
    <row r="35" spans="1:2" ht="43.5" x14ac:dyDescent="0.35">
      <c r="A35" s="20" t="s">
        <v>31</v>
      </c>
      <c r="B35" s="6">
        <v>2</v>
      </c>
    </row>
    <row r="36" spans="1:2" ht="43.5" x14ac:dyDescent="0.35">
      <c r="A36" s="20" t="s">
        <v>32</v>
      </c>
      <c r="B36" s="6">
        <v>10</v>
      </c>
    </row>
    <row r="37" spans="1:2" x14ac:dyDescent="0.35">
      <c r="A37" s="26" t="s">
        <v>33</v>
      </c>
      <c r="B37" s="27"/>
    </row>
    <row r="38" spans="1:2" ht="29" x14ac:dyDescent="0.35">
      <c r="A38" s="20" t="s">
        <v>34</v>
      </c>
      <c r="B38" s="6">
        <v>2</v>
      </c>
    </row>
    <row r="39" spans="1:2" ht="43.5" x14ac:dyDescent="0.35">
      <c r="A39" s="20" t="s">
        <v>32</v>
      </c>
      <c r="B39" s="6">
        <v>12</v>
      </c>
    </row>
    <row r="40" spans="1:2" x14ac:dyDescent="0.35">
      <c r="A40" s="26" t="s">
        <v>35</v>
      </c>
      <c r="B40" s="27"/>
    </row>
    <row r="41" spans="1:2" ht="29" x14ac:dyDescent="0.35">
      <c r="A41" s="20" t="s">
        <v>36</v>
      </c>
      <c r="B41" s="6">
        <v>2</v>
      </c>
    </row>
    <row r="42" spans="1:2" ht="43.5" x14ac:dyDescent="0.35">
      <c r="A42" s="20" t="s">
        <v>32</v>
      </c>
      <c r="B42" s="6">
        <v>12</v>
      </c>
    </row>
    <row r="43" spans="1:2" x14ac:dyDescent="0.35">
      <c r="A43" s="26" t="s">
        <v>37</v>
      </c>
      <c r="B43" s="27"/>
    </row>
    <row r="44" spans="1:2" ht="29" x14ac:dyDescent="0.35">
      <c r="A44" s="20" t="s">
        <v>38</v>
      </c>
      <c r="B44" s="6">
        <v>2</v>
      </c>
    </row>
    <row r="45" spans="1:2" ht="43.5" x14ac:dyDescent="0.35">
      <c r="A45" s="20" t="s">
        <v>32</v>
      </c>
      <c r="B45" s="6">
        <v>8</v>
      </c>
    </row>
    <row r="46" spans="1:2" x14ac:dyDescent="0.35">
      <c r="A46" s="26" t="s">
        <v>39</v>
      </c>
      <c r="B46" s="27"/>
    </row>
    <row r="47" spans="1:2" ht="29.25" customHeight="1" x14ac:dyDescent="0.35">
      <c r="A47" s="20" t="s">
        <v>40</v>
      </c>
      <c r="B47" s="6">
        <v>14</v>
      </c>
    </row>
    <row r="48" spans="1:2" x14ac:dyDescent="0.35">
      <c r="A48" s="4" t="s">
        <v>41</v>
      </c>
      <c r="B48" s="5">
        <f>SUM(B49)</f>
        <v>0</v>
      </c>
    </row>
    <row r="49" spans="1:5" x14ac:dyDescent="0.35">
      <c r="A49" s="20"/>
      <c r="B49" s="6"/>
    </row>
    <row r="50" spans="1:5" x14ac:dyDescent="0.35">
      <c r="A50" s="4" t="s">
        <v>42</v>
      </c>
      <c r="B50" s="5">
        <f>SUM(B51)</f>
        <v>82</v>
      </c>
    </row>
    <row r="51" spans="1:5" x14ac:dyDescent="0.35">
      <c r="A51" s="20" t="s">
        <v>43</v>
      </c>
      <c r="B51" s="6">
        <v>82</v>
      </c>
    </row>
    <row r="52" spans="1:5" x14ac:dyDescent="0.35">
      <c r="A52" s="4" t="s">
        <v>44</v>
      </c>
      <c r="B52" s="5">
        <f>B4+B11+B16+B19+B48+B50</f>
        <v>732</v>
      </c>
      <c r="E52" s="16"/>
    </row>
    <row r="54" spans="1:5" x14ac:dyDescent="0.35">
      <c r="C54" s="14"/>
    </row>
    <row r="56" spans="1:5" x14ac:dyDescent="0.35">
      <c r="C56" s="13"/>
    </row>
    <row r="58" spans="1:5" x14ac:dyDescent="0.35">
      <c r="B58" s="17"/>
      <c r="C58" s="13"/>
    </row>
  </sheetData>
  <mergeCells count="8">
    <mergeCell ref="A43:B43"/>
    <mergeCell ref="A46:B46"/>
    <mergeCell ref="A20:B20"/>
    <mergeCell ref="A23:B23"/>
    <mergeCell ref="A30:B30"/>
    <mergeCell ref="A34:B34"/>
    <mergeCell ref="A37:B37"/>
    <mergeCell ref="A40:B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ED1DC65A75B040BFF10DB6FBB475BC" ma:contentTypeVersion="20" ma:contentTypeDescription="Create a new document." ma:contentTypeScope="" ma:versionID="eb1b395a03e230a8321192ef395d59a9">
  <xsd:schema xmlns:xsd="http://www.w3.org/2001/XMLSchema" xmlns:xs="http://www.w3.org/2001/XMLSchema" xmlns:p="http://schemas.microsoft.com/office/2006/metadata/properties" xmlns:ns2="9cd0b8d9-fc80-4560-8629-d9e63d6e6209" xmlns:ns3="b8a79703-595e-466c-aff1-70910cf10e9e" xmlns:ns4="a2906aa9-40cb-4b50-9beb-1f6940d440cb" targetNamespace="http://schemas.microsoft.com/office/2006/metadata/properties" ma:root="true" ma:fieldsID="8fa9bcdf0df8d0cb180e80a356c4e8c5" ns2:_="" ns3:_="" ns4:_="">
    <xsd:import namespace="9cd0b8d9-fc80-4560-8629-d9e63d6e6209"/>
    <xsd:import namespace="b8a79703-595e-466c-aff1-70910cf10e9e"/>
    <xsd:import namespace="a2906aa9-40cb-4b50-9beb-1f6940d440c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Dateandtime" minOccurs="0"/>
                <xsd:element ref="ns3:lcf76f155ced4ddcb4097134ff3c332f" minOccurs="0"/>
                <xsd:element ref="ns4:TaxCatchAll" minOccurs="0"/>
                <xsd:element ref="ns3:Image"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d0b8d9-fc80-4560-8629-d9e63d6e6209"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a79703-595e-466c-aff1-70910cf10e9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Dateandtime" ma:index="21" nillable="true" ma:displayName="Date and time" ma:format="DateOnly" ma:internalName="Dateandtim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28ba73c8-9ee9-490e-8f6f-7ab0a0b0fdb7" ma:termSetId="09814cd3-568e-fe90-9814-8d621ff8fb84" ma:anchorId="fba54fb3-c3e1-fe81-a776-ca4b69148c4d" ma:open="true" ma:isKeyword="false">
      <xsd:complexType>
        <xsd:sequence>
          <xsd:element ref="pc:Terms" minOccurs="0" maxOccurs="1"/>
        </xsd:sequence>
      </xsd:complex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906aa9-40cb-4b50-9beb-1f6940d440c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606f4b86-bb7b-4678-b41f-cd950fbf3164}" ma:internalName="TaxCatchAll" ma:showField="CatchAllData" ma:web="a2906aa9-40cb-4b50-9beb-1f6940d440c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20759D-CA7E-4311-BB3E-DF258E2E3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d0b8d9-fc80-4560-8629-d9e63d6e6209"/>
    <ds:schemaRef ds:uri="b8a79703-595e-466c-aff1-70910cf10e9e"/>
    <ds:schemaRef ds:uri="a2906aa9-40cb-4b50-9beb-1f6940d440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CB6A68-6355-4953-AEA9-10CF97A22E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II tellimus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Tuuli Soodla-Tikkerbär</dc:creator>
  <cp:keywords/>
  <dc:description/>
  <cp:lastModifiedBy>Tuuli Soodla-Tikkerbär</cp:lastModifiedBy>
  <cp:revision/>
  <dcterms:created xsi:type="dcterms:W3CDTF">2024-05-23T06:27:36Z</dcterms:created>
  <dcterms:modified xsi:type="dcterms:W3CDTF">2024-06-06T09:05:45Z</dcterms:modified>
  <cp:category/>
  <cp:contentStatus/>
</cp:coreProperties>
</file>